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0730" windowHeight="10035"/>
  </bookViews>
  <sheets>
    <sheet name="На 01.01.20г. (ЧВ 2019)" sheetId="1" r:id="rId1"/>
  </sheets>
  <definedNames>
    <definedName name="_xlnm._FilterDatabase" localSheetId="0" hidden="1">'На 01.01.20г. (ЧВ 2019)'!$A$10:$V$10</definedName>
    <definedName name="_xlnm.Print_Area" localSheetId="0">'На 01.01.20г. (ЧВ 2019)'!$A$1:$P$19</definedName>
  </definedNames>
  <calcPr calcId="145621"/>
</workbook>
</file>

<file path=xl/calcChain.xml><?xml version="1.0" encoding="utf-8"?>
<calcChain xmlns="http://schemas.openxmlformats.org/spreadsheetml/2006/main">
  <c r="P18" i="1" l="1"/>
  <c r="P19" i="1" s="1"/>
  <c r="O18" i="1"/>
  <c r="O19" i="1" s="1"/>
  <c r="N18" i="1"/>
  <c r="N19" i="1" s="1"/>
  <c r="M18" i="1"/>
  <c r="M19" i="1" s="1"/>
  <c r="L18" i="1"/>
  <c r="K18" i="1"/>
  <c r="J18" i="1"/>
  <c r="I18" i="1"/>
  <c r="I19" i="1" s="1"/>
  <c r="G18" i="1"/>
  <c r="G19" i="1" s="1"/>
  <c r="F18" i="1"/>
  <c r="L17" i="1"/>
  <c r="H17" i="1"/>
  <c r="H18" i="1" s="1"/>
  <c r="H19" i="1" s="1"/>
  <c r="P14" i="1"/>
  <c r="O14" i="1"/>
  <c r="N14" i="1"/>
  <c r="M14" i="1"/>
  <c r="I14" i="1"/>
  <c r="H14" i="1"/>
  <c r="G14" i="1"/>
  <c r="C14" i="1"/>
  <c r="C19" i="1" s="1"/>
  <c r="L13" i="1"/>
  <c r="L14" i="1" s="1"/>
  <c r="K13" i="1"/>
  <c r="K14" i="1" s="1"/>
  <c r="F13" i="1"/>
  <c r="F14" i="1" s="1"/>
  <c r="F19" i="1" l="1"/>
  <c r="K19" i="1"/>
  <c r="L19" i="1"/>
  <c r="J13" i="1"/>
  <c r="J14" i="1" s="1"/>
  <c r="J19" i="1" s="1"/>
</calcChain>
</file>

<file path=xl/sharedStrings.xml><?xml version="1.0" encoding="utf-8"?>
<sst xmlns="http://schemas.openxmlformats.org/spreadsheetml/2006/main" count="53" uniqueCount="38">
  <si>
    <t>ОТЧЕТ</t>
  </si>
  <si>
    <t xml:space="preserve">по программе "Чистая вода" </t>
  </si>
  <si>
    <t xml:space="preserve"> за счет всех источников финансирования</t>
  </si>
  <si>
    <t>по состоянию на 01.01.2020 года (за 2019 год)</t>
  </si>
  <si>
    <t>по Еткульскому муниципальному району</t>
  </si>
  <si>
    <t>на 01.01.2020г.</t>
  </si>
  <si>
    <t>№       п\п</t>
  </si>
  <si>
    <t>Наименование и адрес объекта</t>
  </si>
  <si>
    <t>протяженность, км</t>
  </si>
  <si>
    <t>Наименование мероприятия</t>
  </si>
  <si>
    <t>Подрядчик</t>
  </si>
  <si>
    <t>Предусмотренно финансирование за счет средств</t>
  </si>
  <si>
    <t>Использовано бюджетных средств</t>
  </si>
  <si>
    <t>Остаток на 01.01.2020г.</t>
  </si>
  <si>
    <t>тыс. руб.</t>
  </si>
  <si>
    <t>ИТОГО:</t>
  </si>
  <si>
    <t>Областной бюджет</t>
  </si>
  <si>
    <t>Местного бюджета (средства районного бюджета)</t>
  </si>
  <si>
    <t>Средства бюджета поселения</t>
  </si>
  <si>
    <t>ВОДОСНАБЖЕНИЕ</t>
  </si>
  <si>
    <t>Еткульское сельское поселение</t>
  </si>
  <si>
    <t xml:space="preserve">    </t>
  </si>
  <si>
    <t>1.</t>
  </si>
  <si>
    <t>Водопроводные сети с.Еткуль</t>
  </si>
  <si>
    <t>Капитальный ремонт водопроводной сети по ул.Комсомольская  от пер.21 до ул.Садовая  в с.Еткуль Еткульского района Челябинской области</t>
  </si>
  <si>
    <t>ООО ЕРВ</t>
  </si>
  <si>
    <t>3 кв.2019г.</t>
  </si>
  <si>
    <t>ЧВ</t>
  </si>
  <si>
    <t>ИТОГО Еткульское сельское поселение:</t>
  </si>
  <si>
    <t>Каратабанское сельское поселение</t>
  </si>
  <si>
    <t>2.</t>
  </si>
  <si>
    <t>Сети водоснабжения с.Каратабан</t>
  </si>
  <si>
    <t>Разработка проектно-сметной документации на водоочистную станцию в с. Каратабан</t>
  </si>
  <si>
    <t>ООО Комплексное строительное проектирование</t>
  </si>
  <si>
    <t>4 кв.2019г.</t>
  </si>
  <si>
    <t>3.</t>
  </si>
  <si>
    <t>ИТОГО Каратабанское сельское поселение: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</si>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</sst>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0" fillId="0" borderId="0" xfId="0" applyFill="1"/>
    <xf numFmtId="0" fontId="4" fillId="0" borderId="0" xfId="0" applyFont="1" applyFill="1"/>
    <xf numFmtId="0" fontId="5" fillId="0" borderId="0" xfId="0" applyFont="1" applyFill="1"/>
    <xf numFmtId="164" fontId="4" fillId="0" borderId="0" xfId="0" applyNumberFormat="1" applyFont="1" applyFill="1"/>
    <xf numFmtId="0" fontId="8" fillId="0" borderId="1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4" xfId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/>
    </xf>
    <xf numFmtId="0" fontId="5" fillId="0" borderId="3" xfId="0" applyFont="1" applyFill="1" applyBorder="1"/>
    <xf numFmtId="0" fontId="5" fillId="0" borderId="4" xfId="0" applyFont="1" applyFill="1" applyBorder="1"/>
    <xf numFmtId="9" fontId="7" fillId="0" borderId="1" xfId="4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3" xfId="2"/>
    <cellStyle name="Обычный_Лист1" xfId="1"/>
    <cellStyle name="Процентный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tabSelected="1" view="pageBreakPreview" zoomScale="50" zoomScaleNormal="100" zoomScaleSheetLayoutView="50" workbookViewId="0">
      <pane xSplit="2" ySplit="10" topLeftCell="C11" activePane="bottomRight" state="frozenSplit"/>
      <selection pane="topRight" activeCell="C1" sqref="C1"/>
      <selection pane="bottomLeft" activeCell="A11" sqref="A11"/>
      <selection pane="bottomRight" activeCell="U7" sqref="U7"/>
    </sheetView>
  </sheetViews>
  <sheetFormatPr defaultRowHeight="15.75" x14ac:dyDescent="0.25"/>
  <cols>
    <col min="1" max="1" width="7.5703125" style="3" customWidth="1"/>
    <col min="2" max="2" width="42.28515625" style="3" customWidth="1"/>
    <col min="3" max="3" width="14.7109375" style="3" customWidth="1"/>
    <col min="4" max="4" width="57.5703125" style="3" customWidth="1"/>
    <col min="5" max="5" width="31" style="3" customWidth="1"/>
    <col min="6" max="6" width="15.28515625" style="4" customWidth="1"/>
    <col min="7" max="7" width="15.140625" style="3" customWidth="1"/>
    <col min="8" max="8" width="14.28515625" style="3" customWidth="1"/>
    <col min="9" max="9" width="13.5703125" style="3" hidden="1" customWidth="1"/>
    <col min="10" max="10" width="14.5703125" style="4" customWidth="1"/>
    <col min="11" max="11" width="13.42578125" style="3" customWidth="1"/>
    <col min="12" max="12" width="14" style="5" customWidth="1"/>
    <col min="13" max="13" width="13.28515625" style="3" hidden="1" customWidth="1"/>
    <col min="14" max="14" width="11.7109375" style="4" customWidth="1"/>
    <col min="15" max="15" width="12.28515625" style="3" customWidth="1"/>
    <col min="16" max="16" width="13.140625" style="3" customWidth="1"/>
    <col min="17" max="17" width="13.42578125" style="1" customWidth="1"/>
    <col min="18" max="18" width="11" style="1" customWidth="1"/>
    <col min="19" max="19" width="4.7109375" style="1" customWidth="1"/>
    <col min="20" max="20" width="7.28515625" style="2" customWidth="1"/>
    <col min="21" max="21" width="9.5703125" style="2" bestFit="1" customWidth="1"/>
    <col min="22" max="16384" width="9.140625" style="2"/>
  </cols>
  <sheetData>
    <row r="1" spans="1:20" ht="18.75" x14ac:dyDescent="0.3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</row>
    <row r="2" spans="1:20" ht="20.25" customHeight="1" x14ac:dyDescent="0.3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20" ht="15" customHeight="1" x14ac:dyDescent="0.3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20" ht="15.75" customHeight="1" x14ac:dyDescent="0.3">
      <c r="A4" s="31" t="s">
        <v>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20" ht="18" customHeight="1" x14ac:dyDescent="0.3">
      <c r="A5" s="31" t="s">
        <v>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20" x14ac:dyDescent="0.25">
      <c r="A6" s="1" t="s">
        <v>5</v>
      </c>
    </row>
    <row r="7" spans="1:20" ht="36.75" customHeight="1" x14ac:dyDescent="0.25">
      <c r="A7" s="32" t="s">
        <v>6</v>
      </c>
      <c r="B7" s="32" t="s">
        <v>7</v>
      </c>
      <c r="C7" s="34" t="s">
        <v>8</v>
      </c>
      <c r="D7" s="39" t="s">
        <v>9</v>
      </c>
      <c r="E7" s="32" t="s">
        <v>10</v>
      </c>
      <c r="F7" s="32" t="s">
        <v>11</v>
      </c>
      <c r="G7" s="32"/>
      <c r="H7" s="32"/>
      <c r="I7" s="32"/>
      <c r="J7" s="32" t="s">
        <v>12</v>
      </c>
      <c r="K7" s="32"/>
      <c r="L7" s="32"/>
      <c r="M7" s="32"/>
      <c r="N7" s="33" t="s">
        <v>13</v>
      </c>
      <c r="O7" s="33"/>
      <c r="P7" s="33"/>
    </row>
    <row r="8" spans="1:20" ht="28.5" customHeight="1" x14ac:dyDescent="0.25">
      <c r="A8" s="32"/>
      <c r="B8" s="32"/>
      <c r="C8" s="37"/>
      <c r="D8" s="39"/>
      <c r="E8" s="32"/>
      <c r="F8" s="32" t="s">
        <v>14</v>
      </c>
      <c r="G8" s="32"/>
      <c r="H8" s="32"/>
      <c r="I8" s="32"/>
      <c r="J8" s="32" t="s">
        <v>14</v>
      </c>
      <c r="K8" s="32"/>
      <c r="L8" s="32"/>
      <c r="M8" s="32"/>
      <c r="N8" s="32" t="s">
        <v>14</v>
      </c>
      <c r="O8" s="32"/>
      <c r="P8" s="32"/>
    </row>
    <row r="9" spans="1:20" ht="47.25" customHeight="1" x14ac:dyDescent="0.25">
      <c r="A9" s="32"/>
      <c r="B9" s="32"/>
      <c r="C9" s="37"/>
      <c r="D9" s="39"/>
      <c r="E9" s="32"/>
      <c r="F9" s="34" t="s">
        <v>15</v>
      </c>
      <c r="G9" s="32" t="s">
        <v>16</v>
      </c>
      <c r="H9" s="32" t="s">
        <v>17</v>
      </c>
      <c r="I9" s="32" t="s">
        <v>18</v>
      </c>
      <c r="J9" s="34" t="s">
        <v>15</v>
      </c>
      <c r="K9" s="32" t="s">
        <v>16</v>
      </c>
      <c r="L9" s="45" t="s">
        <v>17</v>
      </c>
      <c r="M9" s="32" t="s">
        <v>18</v>
      </c>
      <c r="N9" s="34" t="s">
        <v>15</v>
      </c>
      <c r="O9" s="32" t="s">
        <v>16</v>
      </c>
      <c r="P9" s="32" t="s">
        <v>17</v>
      </c>
    </row>
    <row r="10" spans="1:20" ht="39" customHeight="1" x14ac:dyDescent="0.25">
      <c r="A10" s="32"/>
      <c r="B10" s="32"/>
      <c r="C10" s="38"/>
      <c r="D10" s="39"/>
      <c r="E10" s="32"/>
      <c r="F10" s="35"/>
      <c r="G10" s="32"/>
      <c r="H10" s="32"/>
      <c r="I10" s="32"/>
      <c r="J10" s="35"/>
      <c r="K10" s="32"/>
      <c r="L10" s="45"/>
      <c r="M10" s="32"/>
      <c r="N10" s="35"/>
      <c r="O10" s="32"/>
      <c r="P10" s="32"/>
    </row>
    <row r="11" spans="1:20" ht="19.5" customHeight="1" x14ac:dyDescent="0.25">
      <c r="A11" s="36" t="s">
        <v>19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</row>
    <row r="12" spans="1:20" s="3" customFormat="1" ht="21.75" customHeight="1" x14ac:dyDescent="0.25">
      <c r="A12" s="6" t="s">
        <v>20</v>
      </c>
      <c r="B12" s="7"/>
      <c r="C12" s="7"/>
      <c r="D12" s="7" t="s">
        <v>21</v>
      </c>
      <c r="E12" s="8"/>
      <c r="F12" s="9"/>
      <c r="G12" s="8"/>
      <c r="H12" s="8"/>
      <c r="I12" s="10"/>
      <c r="J12" s="11"/>
      <c r="K12" s="10"/>
      <c r="L12" s="12"/>
      <c r="M12" s="10"/>
      <c r="N12" s="11"/>
      <c r="O12" s="10"/>
      <c r="P12" s="13"/>
      <c r="Q12" s="1"/>
      <c r="R12" s="1"/>
      <c r="S12" s="1"/>
    </row>
    <row r="13" spans="1:20" s="3" customFormat="1" ht="70.5" customHeight="1" x14ac:dyDescent="0.2">
      <c r="A13" s="7" t="s">
        <v>22</v>
      </c>
      <c r="B13" s="7" t="s">
        <v>23</v>
      </c>
      <c r="C13" s="7">
        <v>0.31</v>
      </c>
      <c r="D13" s="7" t="s">
        <v>24</v>
      </c>
      <c r="E13" s="8" t="s">
        <v>25</v>
      </c>
      <c r="F13" s="14">
        <f>G13+H13</f>
        <v>120</v>
      </c>
      <c r="G13" s="15">
        <v>0</v>
      </c>
      <c r="H13" s="16">
        <v>120</v>
      </c>
      <c r="I13" s="16">
        <v>0</v>
      </c>
      <c r="J13" s="14">
        <f>K13+L13</f>
        <v>120</v>
      </c>
      <c r="K13" s="17">
        <f>G13</f>
        <v>0</v>
      </c>
      <c r="L13" s="17">
        <f>H13</f>
        <v>120</v>
      </c>
      <c r="M13" s="17">
        <v>0</v>
      </c>
      <c r="N13" s="14">
        <v>0</v>
      </c>
      <c r="O13" s="17">
        <v>0</v>
      </c>
      <c r="P13" s="17">
        <v>0</v>
      </c>
      <c r="Q13" s="18"/>
      <c r="R13" s="18" t="s">
        <v>26</v>
      </c>
      <c r="S13" s="18" t="s">
        <v>27</v>
      </c>
      <c r="T13" s="19">
        <v>120</v>
      </c>
    </row>
    <row r="14" spans="1:20" s="3" customFormat="1" ht="21.75" customHeight="1" x14ac:dyDescent="0.25">
      <c r="A14" s="40" t="s">
        <v>28</v>
      </c>
      <c r="B14" s="41"/>
      <c r="C14" s="20">
        <f>SUM(C13:C13)</f>
        <v>0.31</v>
      </c>
      <c r="D14" s="21"/>
      <c r="E14" s="8"/>
      <c r="F14" s="14">
        <f t="shared" ref="F14:P14" si="0">SUM(F13:F13)</f>
        <v>120</v>
      </c>
      <c r="G14" s="14">
        <f t="shared" si="0"/>
        <v>0</v>
      </c>
      <c r="H14" s="14">
        <f t="shared" si="0"/>
        <v>120</v>
      </c>
      <c r="I14" s="14">
        <f t="shared" si="0"/>
        <v>0</v>
      </c>
      <c r="J14" s="14">
        <f t="shared" si="0"/>
        <v>120</v>
      </c>
      <c r="K14" s="14">
        <f t="shared" si="0"/>
        <v>0</v>
      </c>
      <c r="L14" s="14">
        <f t="shared" si="0"/>
        <v>120</v>
      </c>
      <c r="M14" s="14">
        <f t="shared" si="0"/>
        <v>0</v>
      </c>
      <c r="N14" s="14">
        <f t="shared" si="0"/>
        <v>0</v>
      </c>
      <c r="O14" s="14">
        <f t="shared" si="0"/>
        <v>0</v>
      </c>
      <c r="P14" s="14">
        <f t="shared" si="0"/>
        <v>0</v>
      </c>
      <c r="Q14" s="1"/>
      <c r="R14" s="1"/>
      <c r="S14" s="1"/>
    </row>
    <row r="15" spans="1:20" s="3" customFormat="1" ht="21.75" customHeight="1" x14ac:dyDescent="0.25">
      <c r="A15" s="6" t="s">
        <v>29</v>
      </c>
      <c r="B15" s="7"/>
      <c r="C15" s="7"/>
      <c r="D15" s="7"/>
      <c r="E15" s="8"/>
      <c r="F15" s="22"/>
      <c r="G15" s="23"/>
      <c r="H15" s="23"/>
      <c r="I15" s="10"/>
      <c r="J15" s="24"/>
      <c r="K15" s="23"/>
      <c r="L15" s="17"/>
      <c r="M15" s="10"/>
      <c r="N15" s="24"/>
      <c r="O15" s="23"/>
      <c r="P15" s="23"/>
      <c r="Q15" s="1"/>
      <c r="R15" s="1"/>
      <c r="S15" s="1"/>
    </row>
    <row r="16" spans="1:20" s="3" customFormat="1" ht="44.25" customHeight="1" x14ac:dyDescent="0.25">
      <c r="A16" s="25" t="s">
        <v>30</v>
      </c>
      <c r="B16" s="7" t="s">
        <v>31</v>
      </c>
      <c r="C16" s="7">
        <v>0</v>
      </c>
      <c r="D16" s="26" t="s">
        <v>32</v>
      </c>
      <c r="E16" s="8" t="s">
        <v>33</v>
      </c>
      <c r="F16" s="14">
        <v>116.825</v>
      </c>
      <c r="G16" s="17">
        <v>0</v>
      </c>
      <c r="H16" s="17">
        <v>116.825</v>
      </c>
      <c r="I16" s="17">
        <v>0</v>
      </c>
      <c r="J16" s="14">
        <v>116.825</v>
      </c>
      <c r="K16" s="17">
        <v>0</v>
      </c>
      <c r="L16" s="17">
        <v>116.825</v>
      </c>
      <c r="M16" s="17">
        <v>0</v>
      </c>
      <c r="N16" s="17">
        <v>0</v>
      </c>
      <c r="O16" s="17">
        <v>0</v>
      </c>
      <c r="P16" s="17">
        <v>0</v>
      </c>
      <c r="Q16" s="1" t="s">
        <v>27</v>
      </c>
      <c r="R16" s="1" t="s">
        <v>34</v>
      </c>
      <c r="S16" s="1"/>
    </row>
    <row r="17" spans="1:19" s="3" customFormat="1" ht="43.5" customHeight="1" x14ac:dyDescent="0.25">
      <c r="A17" s="25" t="s">
        <v>35</v>
      </c>
      <c r="B17" s="7" t="s">
        <v>31</v>
      </c>
      <c r="C17" s="7">
        <v>0</v>
      </c>
      <c r="D17" s="26" t="s">
        <v>32</v>
      </c>
      <c r="E17" s="8" t="s">
        <v>33</v>
      </c>
      <c r="F17" s="14">
        <v>380</v>
      </c>
      <c r="G17" s="17">
        <v>0</v>
      </c>
      <c r="H17" s="17">
        <f>F17</f>
        <v>380</v>
      </c>
      <c r="I17" s="17">
        <v>0</v>
      </c>
      <c r="J17" s="14">
        <v>380</v>
      </c>
      <c r="K17" s="17">
        <v>0</v>
      </c>
      <c r="L17" s="17">
        <f>J17</f>
        <v>380</v>
      </c>
      <c r="M17" s="17">
        <v>0</v>
      </c>
      <c r="N17" s="17">
        <v>0</v>
      </c>
      <c r="O17" s="17">
        <v>0</v>
      </c>
      <c r="P17" s="17">
        <v>0</v>
      </c>
      <c r="Q17" s="1" t="s">
        <v>27</v>
      </c>
      <c r="R17" s="1" t="s">
        <v>34</v>
      </c>
      <c r="S17" s="1"/>
    </row>
    <row r="18" spans="1:19" ht="21.75" customHeight="1" x14ac:dyDescent="0.25">
      <c r="A18" s="40" t="s">
        <v>36</v>
      </c>
      <c r="B18" s="42"/>
      <c r="C18" s="20">
        <v>0</v>
      </c>
      <c r="D18" s="21"/>
      <c r="E18" s="8"/>
      <c r="F18" s="14">
        <f t="shared" ref="F18:P18" si="1">SUM(F16:F17)</f>
        <v>496.82499999999999</v>
      </c>
      <c r="G18" s="14">
        <f t="shared" si="1"/>
        <v>0</v>
      </c>
      <c r="H18" s="14">
        <f t="shared" si="1"/>
        <v>496.82499999999999</v>
      </c>
      <c r="I18" s="14">
        <f t="shared" si="1"/>
        <v>0</v>
      </c>
      <c r="J18" s="14">
        <f t="shared" si="1"/>
        <v>496.82499999999999</v>
      </c>
      <c r="K18" s="14">
        <f t="shared" si="1"/>
        <v>0</v>
      </c>
      <c r="L18" s="14">
        <f t="shared" si="1"/>
        <v>496.82499999999999</v>
      </c>
      <c r="M18" s="14">
        <f t="shared" si="1"/>
        <v>0</v>
      </c>
      <c r="N18" s="14">
        <f t="shared" si="1"/>
        <v>0</v>
      </c>
      <c r="O18" s="14">
        <f t="shared" si="1"/>
        <v>0</v>
      </c>
      <c r="P18" s="14">
        <f t="shared" si="1"/>
        <v>0</v>
      </c>
    </row>
    <row r="19" spans="1:19" s="30" customFormat="1" ht="24" customHeight="1" x14ac:dyDescent="0.2">
      <c r="A19" s="43" t="s">
        <v>37</v>
      </c>
      <c r="B19" s="44"/>
      <c r="C19" s="27">
        <f>C18+C14</f>
        <v>0.31</v>
      </c>
      <c r="D19" s="27"/>
      <c r="E19" s="27"/>
      <c r="F19" s="28">
        <f>F18+F14</f>
        <v>616.82500000000005</v>
      </c>
      <c r="G19" s="28">
        <f t="shared" ref="G19:P19" si="2">G18+G14</f>
        <v>0</v>
      </c>
      <c r="H19" s="28">
        <f t="shared" si="2"/>
        <v>616.82500000000005</v>
      </c>
      <c r="I19" s="28">
        <f t="shared" si="2"/>
        <v>0</v>
      </c>
      <c r="J19" s="28">
        <f t="shared" si="2"/>
        <v>616.82500000000005</v>
      </c>
      <c r="K19" s="28">
        <f t="shared" si="2"/>
        <v>0</v>
      </c>
      <c r="L19" s="28">
        <f t="shared" si="2"/>
        <v>616.82500000000005</v>
      </c>
      <c r="M19" s="28">
        <f t="shared" si="2"/>
        <v>0</v>
      </c>
      <c r="N19" s="28">
        <f t="shared" si="2"/>
        <v>0</v>
      </c>
      <c r="O19" s="28">
        <f t="shared" si="2"/>
        <v>0</v>
      </c>
      <c r="P19" s="28">
        <f t="shared" si="2"/>
        <v>0</v>
      </c>
      <c r="Q19" s="29"/>
      <c r="R19" s="29"/>
      <c r="S19" s="29"/>
    </row>
  </sheetData>
  <autoFilter ref="A10:V10"/>
  <mergeCells count="31">
    <mergeCell ref="A14:B14"/>
    <mergeCell ref="A18:B18"/>
    <mergeCell ref="A19:B19"/>
    <mergeCell ref="L9:L10"/>
    <mergeCell ref="M9:M10"/>
    <mergeCell ref="N9:N10"/>
    <mergeCell ref="O9:O10"/>
    <mergeCell ref="P9:P10"/>
    <mergeCell ref="A11:P11"/>
    <mergeCell ref="F9:F10"/>
    <mergeCell ref="G9:G10"/>
    <mergeCell ref="H9:H10"/>
    <mergeCell ref="I9:I10"/>
    <mergeCell ref="J9:J10"/>
    <mergeCell ref="K9:K10"/>
    <mergeCell ref="A7:A10"/>
    <mergeCell ref="B7:B10"/>
    <mergeCell ref="C7:C10"/>
    <mergeCell ref="D7:D10"/>
    <mergeCell ref="E7:E10"/>
    <mergeCell ref="F7:I7"/>
    <mergeCell ref="J7:M7"/>
    <mergeCell ref="N7:P7"/>
    <mergeCell ref="F8:I8"/>
    <mergeCell ref="J8:M8"/>
    <mergeCell ref="N8:P8"/>
    <mergeCell ref="A1:P1"/>
    <mergeCell ref="A2:P2"/>
    <mergeCell ref="A3:P3"/>
    <mergeCell ref="A4:P4"/>
    <mergeCell ref="A5:P5"/>
  </mergeCells>
  <pageMargins left="0.25" right="0.25" top="0.75" bottom="0.75" header="0.3" footer="0.3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01.01.20г. (ЧВ 2019)</vt:lpstr>
      <vt:lpstr>'На 01.01.20г. (ЧВ 2019)'!Область_печати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</cp:lastModifiedBy>
  <dcterms:created xsi:type="dcterms:W3CDTF">2020-03-12T10:47:35Z</dcterms:created>
  <dcterms:modified xsi:type="dcterms:W3CDTF">2020-04-01T08:07:21Z</dcterms:modified>
</cp:coreProperties>
</file>