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Сравнение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'Сравнение'!$A$2:$H$53</definedName>
  </definedNames>
  <calcPr fullCalcOnLoad="1"/>
</workbook>
</file>

<file path=xl/sharedStrings.xml><?xml version="1.0" encoding="utf-8"?>
<sst xmlns="http://schemas.openxmlformats.org/spreadsheetml/2006/main" count="60" uniqueCount="57">
  <si>
    <t>Дорожная инспекция</t>
  </si>
  <si>
    <t>Пропаганда</t>
  </si>
  <si>
    <t>Показатель</t>
  </si>
  <si>
    <t>№</t>
  </si>
  <si>
    <t>Изъято</t>
  </si>
  <si>
    <t xml:space="preserve"> Не предоставление преимущества в движении пешеходам (ст.12.18)</t>
  </si>
  <si>
    <t>По ним:</t>
  </si>
  <si>
    <t>Технический надзор</t>
  </si>
  <si>
    <t>Рост/
снижение</t>
  </si>
  <si>
    <t>%, +/-</t>
  </si>
  <si>
    <t>Работало личного состава ГИБДД всего</t>
  </si>
  <si>
    <t>Ежесуточная норма выставления личного состава ДПС</t>
  </si>
  <si>
    <t>Оформлено ДТП с материальным ущербом</t>
  </si>
  <si>
    <t>Зафиксированных системами видеофиксации</t>
  </si>
  <si>
    <t>Нарушение скорости движения (ст. 12.9)</t>
  </si>
  <si>
    <t>назначены обязательные работы</t>
  </si>
  <si>
    <t>Выявлено нарушений ПДД всего</t>
  </si>
  <si>
    <t>Выявлено нарушений ПДД, совершенных пешеходами  (ст.12.29; ст.12.30)</t>
  </si>
  <si>
    <t>Задержано за управление ТС в н/с по ст.12.8.1; 12.8.3; 12.26.1; 12.26.2;</t>
  </si>
  <si>
    <t>Нарушений, связанных с выездом на встречную полосу движения (ст.12.15.4)</t>
  </si>
  <si>
    <t>Задержано за управление ТС без прав на управление  ( ст.12.7.1; ст.12.7.2)</t>
  </si>
  <si>
    <t>Выявленнно нарушений правил перевозки детей (ст.12.23)</t>
  </si>
  <si>
    <t>Выявленно нарушений ПДД водителями автобусов</t>
  </si>
  <si>
    <t>Выявленно нарушений ПДД сотрудниками ОВД</t>
  </si>
  <si>
    <t>Составлено материалов по ст. 20.25</t>
  </si>
  <si>
    <t>Составлено материалов по ст. 12.24</t>
  </si>
  <si>
    <t>Составлено материалов за оставление места ДТП (ст.12.27.2)</t>
  </si>
  <si>
    <t>Направлено материалов на рассмотрение в суд</t>
  </si>
  <si>
    <t>принято решение о лишении прав на управление ТС</t>
  </si>
  <si>
    <t>назначен административный арест</t>
  </si>
  <si>
    <t>Проведено проверок объектов УДС</t>
  </si>
  <si>
    <t>Выдано предписаний</t>
  </si>
  <si>
    <t>Составлено протоколов (ст.12.33)</t>
  </si>
  <si>
    <t>Составлено протоколов (ст.12.34)</t>
  </si>
  <si>
    <t>Внесено представлений</t>
  </si>
  <si>
    <t>Составлено протоколов (ст.12.31; ст.12.32; ст.8.22 )</t>
  </si>
  <si>
    <t>Опубликовано материаловв СМИ</t>
  </si>
  <si>
    <t>Проведено бесед в детских образовательных  учреждениях</t>
  </si>
  <si>
    <t>Выявлено нарушений ПДД детьми</t>
  </si>
  <si>
    <t>Задержано лиц по подозрению в совершении преступлений</t>
  </si>
  <si>
    <t>Задержано за совершение краж и угонов ТС</t>
  </si>
  <si>
    <t>Выявлено ТС с измененной маркировкой агрегатов</t>
  </si>
  <si>
    <t>Задержано ( установлено) разыскиваемых ТС</t>
  </si>
  <si>
    <t>Выявленно документов с признаками подделки или находящихся в розыске</t>
  </si>
  <si>
    <t>огнестрельного оружия (ед)</t>
  </si>
  <si>
    <t>боеприпасов (ед)</t>
  </si>
  <si>
    <t>Наркотиков</t>
  </si>
  <si>
    <t>Изъято наркотиков (гр)</t>
  </si>
  <si>
    <t>Алкогольной продукции</t>
  </si>
  <si>
    <t>Металла</t>
  </si>
  <si>
    <t>Нефтепродуктов</t>
  </si>
  <si>
    <t>Выявлено фактов незаконной первозки</t>
  </si>
  <si>
    <t>Работало  личного состава ДПС фактически</t>
  </si>
  <si>
    <t>Из них:</t>
  </si>
  <si>
    <t>выявлено по ст. 264.1 УК РФ</t>
  </si>
  <si>
    <t>Проведено проверок юридических лиц и индивидуальных
предпринимателей</t>
  </si>
  <si>
    <t>Сравнение критериев мониторинга результатов деятельности подразделения УГИБДД ГУ МВД России по Челябинской области Еткульский за период с 01.01 по 29.11  2015/2016 гг.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</si>
</sst>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.0"/>
    <numFmt numFmtId="171" formatCode="#,##0&quot;р.&quot;"/>
    <numFmt numFmtId="172" formatCode="#,##0.00_р_."/>
    <numFmt numFmtId="173" formatCode="#,##0.00&quot;р.&quot;"/>
    <numFmt numFmtId="174" formatCode="0.000"/>
    <numFmt numFmtId="175" formatCode="0;\-0;;@"/>
    <numFmt numFmtId="176" formatCode="#.##0;;;"/>
  </numFmts>
  <fonts count="45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70" fontId="0" fillId="0" borderId="0" xfId="0" applyNumberForma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175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tabSelected="1" zoomScale="110" zoomScaleNormal="110" zoomScalePageLayoutView="0" workbookViewId="0" topLeftCell="A1">
      <selection activeCell="E6" sqref="E6"/>
    </sheetView>
  </sheetViews>
  <sheetFormatPr defaultColWidth="9.00390625" defaultRowHeight="12.75"/>
  <cols>
    <col min="1" max="1" width="10.625" style="0" customWidth="1"/>
    <col min="2" max="2" width="7.375" style="0" customWidth="1"/>
    <col min="3" max="3" width="75.125" style="0" customWidth="1"/>
    <col min="4" max="4" width="4.25390625" style="4" bestFit="1" customWidth="1"/>
    <col min="5" max="5" width="7.875" style="3" customWidth="1"/>
    <col min="6" max="6" width="8.00390625" style="3" customWidth="1"/>
    <col min="7" max="7" width="9.375" style="0" bestFit="1" customWidth="1"/>
    <col min="8" max="8" width="8.00390625" style="15" bestFit="1" customWidth="1"/>
  </cols>
  <sheetData>
    <row r="2" spans="1:8" ht="17.25" customHeight="1">
      <c r="A2" s="36" t="s">
        <v>56</v>
      </c>
      <c r="B2" s="36"/>
      <c r="C2" s="36"/>
      <c r="D2" s="36"/>
      <c r="E2" s="36"/>
      <c r="F2" s="36"/>
      <c r="G2" s="36"/>
      <c r="H2" s="36"/>
    </row>
    <row r="3" spans="1:8" ht="17.25" customHeight="1">
      <c r="A3" s="36"/>
      <c r="B3" s="36"/>
      <c r="C3" s="36"/>
      <c r="D3" s="36"/>
      <c r="E3" s="36"/>
      <c r="F3" s="36"/>
      <c r="G3" s="36"/>
      <c r="H3" s="36"/>
    </row>
    <row r="4" spans="2:6" ht="15" customHeight="1">
      <c r="B4" s="1"/>
      <c r="C4" s="1"/>
      <c r="D4" s="2"/>
      <c r="E4" s="2"/>
      <c r="F4" s="2"/>
    </row>
    <row r="5" spans="1:8" ht="24" customHeight="1">
      <c r="A5" s="33" t="s">
        <v>2</v>
      </c>
      <c r="B5" s="34"/>
      <c r="C5" s="35"/>
      <c r="D5" s="5" t="s">
        <v>3</v>
      </c>
      <c r="E5" s="5">
        <v>2015</v>
      </c>
      <c r="F5" s="5">
        <v>2016</v>
      </c>
      <c r="G5" s="6" t="s">
        <v>8</v>
      </c>
      <c r="H5" s="16" t="s">
        <v>9</v>
      </c>
    </row>
    <row r="6" spans="1:9" s="8" customFormat="1" ht="17.25" customHeight="1">
      <c r="A6" s="24" t="s">
        <v>10</v>
      </c>
      <c r="B6" s="25"/>
      <c r="C6" s="26"/>
      <c r="D6" s="7">
        <v>1</v>
      </c>
      <c r="E6" s="20">
        <v>8</v>
      </c>
      <c r="F6" s="20">
        <v>8</v>
      </c>
      <c r="G6" s="9">
        <f>F6-E6</f>
        <v>0</v>
      </c>
      <c r="H6" s="17">
        <f>IF(E6=0,"",(F6/E6)*100-100)</f>
        <v>0</v>
      </c>
      <c r="I6"/>
    </row>
    <row r="7" spans="1:9" s="8" customFormat="1" ht="17.25" customHeight="1">
      <c r="A7" s="24" t="s">
        <v>11</v>
      </c>
      <c r="B7" s="25"/>
      <c r="C7" s="26"/>
      <c r="D7" s="7">
        <v>2</v>
      </c>
      <c r="E7" s="20">
        <v>0</v>
      </c>
      <c r="F7" s="20">
        <v>0</v>
      </c>
      <c r="G7" s="9">
        <f>F7-E7</f>
        <v>0</v>
      </c>
      <c r="H7" s="17">
        <f>IF(E7=0,"",(F7/E7)*100-100)</f>
      </c>
      <c r="I7"/>
    </row>
    <row r="8" spans="1:9" s="8" customFormat="1" ht="17.25" customHeight="1">
      <c r="A8" s="24" t="s">
        <v>52</v>
      </c>
      <c r="B8" s="25"/>
      <c r="C8" s="26"/>
      <c r="D8" s="7">
        <v>3</v>
      </c>
      <c r="E8" s="20">
        <v>5</v>
      </c>
      <c r="F8" s="20">
        <v>5</v>
      </c>
      <c r="G8" s="9">
        <f aca="true" t="shared" si="0" ref="G8:G53">F8-E8</f>
        <v>0</v>
      </c>
      <c r="H8" s="17">
        <f aca="true" t="shared" si="1" ref="H8:H53">IF(E8=0,"",(F8/E8)*100-100)</f>
        <v>0</v>
      </c>
      <c r="I8"/>
    </row>
    <row r="9" spans="1:9" s="8" customFormat="1" ht="17.25" customHeight="1">
      <c r="A9" s="24" t="s">
        <v>12</v>
      </c>
      <c r="B9" s="25"/>
      <c r="C9" s="26"/>
      <c r="D9" s="7">
        <v>4</v>
      </c>
      <c r="E9" s="20">
        <v>284</v>
      </c>
      <c r="F9" s="20">
        <v>315</v>
      </c>
      <c r="G9" s="9">
        <f t="shared" si="0"/>
        <v>31</v>
      </c>
      <c r="H9" s="17">
        <f t="shared" si="1"/>
        <v>10.91549295774648</v>
      </c>
      <c r="I9"/>
    </row>
    <row r="10" spans="1:9" s="8" customFormat="1" ht="17.25" customHeight="1">
      <c r="A10" s="24" t="s">
        <v>16</v>
      </c>
      <c r="B10" s="25"/>
      <c r="C10" s="26"/>
      <c r="D10" s="7">
        <v>5</v>
      </c>
      <c r="E10" s="20">
        <v>3341</v>
      </c>
      <c r="F10" s="20">
        <v>3707</v>
      </c>
      <c r="G10" s="9">
        <f t="shared" si="0"/>
        <v>366</v>
      </c>
      <c r="H10" s="17">
        <f t="shared" si="1"/>
        <v>10.954803950912904</v>
      </c>
      <c r="I10"/>
    </row>
    <row r="11" spans="1:9" s="8" customFormat="1" ht="17.25" customHeight="1">
      <c r="A11" s="24" t="s">
        <v>17</v>
      </c>
      <c r="B11" s="25"/>
      <c r="C11" s="26"/>
      <c r="D11" s="7">
        <v>6</v>
      </c>
      <c r="E11" s="20">
        <v>172</v>
      </c>
      <c r="F11" s="20">
        <v>234</v>
      </c>
      <c r="G11" s="9">
        <f t="shared" si="0"/>
        <v>62</v>
      </c>
      <c r="H11" s="17">
        <f t="shared" si="1"/>
        <v>36.046511627906966</v>
      </c>
      <c r="I11"/>
    </row>
    <row r="12" spans="1:9" s="8" customFormat="1" ht="17.25" customHeight="1">
      <c r="A12" s="24" t="s">
        <v>13</v>
      </c>
      <c r="B12" s="25"/>
      <c r="C12" s="26"/>
      <c r="D12" s="7">
        <v>7</v>
      </c>
      <c r="E12" s="20">
        <v>0</v>
      </c>
      <c r="F12" s="20">
        <v>0</v>
      </c>
      <c r="G12" s="9">
        <f t="shared" si="0"/>
        <v>0</v>
      </c>
      <c r="H12" s="17">
        <f t="shared" si="1"/>
      </c>
      <c r="I12"/>
    </row>
    <row r="13" spans="1:9" s="8" customFormat="1" ht="17.25" customHeight="1">
      <c r="A13" s="24" t="s">
        <v>18</v>
      </c>
      <c r="B13" s="25"/>
      <c r="C13" s="26"/>
      <c r="D13" s="7">
        <v>8</v>
      </c>
      <c r="E13" s="20">
        <v>162</v>
      </c>
      <c r="F13" s="20">
        <v>131</v>
      </c>
      <c r="G13" s="9">
        <f t="shared" si="0"/>
        <v>-31</v>
      </c>
      <c r="H13" s="17">
        <f t="shared" si="1"/>
        <v>-19.135802469135797</v>
      </c>
      <c r="I13"/>
    </row>
    <row r="14" spans="1:9" s="8" customFormat="1" ht="17.25" customHeight="1">
      <c r="A14" s="24" t="s">
        <v>20</v>
      </c>
      <c r="B14" s="25"/>
      <c r="C14" s="26"/>
      <c r="D14" s="7">
        <v>9</v>
      </c>
      <c r="E14" s="20">
        <v>209</v>
      </c>
      <c r="F14" s="20">
        <v>194</v>
      </c>
      <c r="G14" s="9">
        <f t="shared" si="0"/>
        <v>-15</v>
      </c>
      <c r="H14" s="17">
        <f t="shared" si="1"/>
        <v>-7.1770334928229715</v>
      </c>
      <c r="I14"/>
    </row>
    <row r="15" spans="1:9" s="8" customFormat="1" ht="17.25" customHeight="1">
      <c r="A15" s="24" t="s">
        <v>19</v>
      </c>
      <c r="B15" s="25"/>
      <c r="C15" s="26"/>
      <c r="D15" s="7">
        <v>10</v>
      </c>
      <c r="E15" s="20">
        <v>0</v>
      </c>
      <c r="F15" s="20">
        <v>1</v>
      </c>
      <c r="G15" s="9">
        <f t="shared" si="0"/>
        <v>1</v>
      </c>
      <c r="H15" s="17">
        <f t="shared" si="1"/>
      </c>
      <c r="I15"/>
    </row>
    <row r="16" spans="1:9" s="8" customFormat="1" ht="17.25" customHeight="1">
      <c r="A16" s="24" t="s">
        <v>14</v>
      </c>
      <c r="B16" s="25"/>
      <c r="C16" s="26"/>
      <c r="D16" s="7">
        <v>11</v>
      </c>
      <c r="E16" s="20">
        <v>517</v>
      </c>
      <c r="F16" s="20">
        <v>402</v>
      </c>
      <c r="G16" s="9">
        <f t="shared" si="0"/>
        <v>-115</v>
      </c>
      <c r="H16" s="17">
        <f t="shared" si="1"/>
        <v>-22.243713733075438</v>
      </c>
      <c r="I16"/>
    </row>
    <row r="17" spans="1:9" s="8" customFormat="1" ht="17.25" customHeight="1">
      <c r="A17" s="24" t="s">
        <v>5</v>
      </c>
      <c r="B17" s="25"/>
      <c r="C17" s="26"/>
      <c r="D17" s="7">
        <v>12</v>
      </c>
      <c r="E17" s="20">
        <v>13</v>
      </c>
      <c r="F17" s="20">
        <v>21</v>
      </c>
      <c r="G17" s="9">
        <f t="shared" si="0"/>
        <v>8</v>
      </c>
      <c r="H17" s="17">
        <f t="shared" si="1"/>
        <v>61.53846153846155</v>
      </c>
      <c r="I17"/>
    </row>
    <row r="18" spans="1:9" s="8" customFormat="1" ht="17.25" customHeight="1">
      <c r="A18" s="24" t="s">
        <v>21</v>
      </c>
      <c r="B18" s="25"/>
      <c r="C18" s="26"/>
      <c r="D18" s="7">
        <v>13</v>
      </c>
      <c r="E18" s="20">
        <v>119</v>
      </c>
      <c r="F18" s="20">
        <v>139</v>
      </c>
      <c r="G18" s="9">
        <f t="shared" si="0"/>
        <v>20</v>
      </c>
      <c r="H18" s="17">
        <f t="shared" si="1"/>
        <v>16.80672268907564</v>
      </c>
      <c r="I18"/>
    </row>
    <row r="19" spans="1:9" s="8" customFormat="1" ht="17.25" customHeight="1">
      <c r="A19" s="55" t="s">
        <v>23</v>
      </c>
      <c r="B19" s="56"/>
      <c r="C19" s="57"/>
      <c r="D19" s="7">
        <v>14</v>
      </c>
      <c r="E19" s="20">
        <v>3</v>
      </c>
      <c r="F19" s="20">
        <v>6</v>
      </c>
      <c r="G19" s="9">
        <f t="shared" si="0"/>
        <v>3</v>
      </c>
      <c r="H19" s="17">
        <f t="shared" si="1"/>
        <v>100</v>
      </c>
      <c r="I19"/>
    </row>
    <row r="20" spans="1:9" s="8" customFormat="1" ht="17.25" customHeight="1">
      <c r="A20" s="24" t="s">
        <v>22</v>
      </c>
      <c r="B20" s="25"/>
      <c r="C20" s="26"/>
      <c r="D20" s="7">
        <v>15</v>
      </c>
      <c r="E20" s="20">
        <v>65</v>
      </c>
      <c r="F20" s="20">
        <v>55</v>
      </c>
      <c r="G20" s="9">
        <f t="shared" si="0"/>
        <v>-10</v>
      </c>
      <c r="H20" s="17">
        <f t="shared" si="1"/>
        <v>-15.384615384615387</v>
      </c>
      <c r="I20"/>
    </row>
    <row r="21" spans="1:9" s="8" customFormat="1" ht="17.25" customHeight="1">
      <c r="A21" s="24" t="s">
        <v>24</v>
      </c>
      <c r="B21" s="25"/>
      <c r="C21" s="26"/>
      <c r="D21" s="7">
        <v>16</v>
      </c>
      <c r="E21" s="20">
        <v>60</v>
      </c>
      <c r="F21" s="20">
        <v>39</v>
      </c>
      <c r="G21" s="9">
        <f t="shared" si="0"/>
        <v>-21</v>
      </c>
      <c r="H21" s="17">
        <f t="shared" si="1"/>
        <v>-35</v>
      </c>
      <c r="I21"/>
    </row>
    <row r="22" spans="1:9" s="8" customFormat="1" ht="17.25" customHeight="1">
      <c r="A22" s="24" t="s">
        <v>25</v>
      </c>
      <c r="B22" s="25"/>
      <c r="C22" s="26"/>
      <c r="D22" s="7">
        <v>17</v>
      </c>
      <c r="E22" s="20">
        <v>19</v>
      </c>
      <c r="F22" s="20">
        <v>7</v>
      </c>
      <c r="G22" s="9">
        <f t="shared" si="0"/>
        <v>-12</v>
      </c>
      <c r="H22" s="17">
        <f t="shared" si="1"/>
        <v>-63.15789473684211</v>
      </c>
      <c r="I22"/>
    </row>
    <row r="23" spans="1:9" s="8" customFormat="1" ht="17.25" customHeight="1">
      <c r="A23" s="24" t="s">
        <v>26</v>
      </c>
      <c r="B23" s="25"/>
      <c r="C23" s="26"/>
      <c r="D23" s="7">
        <v>18</v>
      </c>
      <c r="E23" s="20">
        <v>24</v>
      </c>
      <c r="F23" s="20">
        <v>13</v>
      </c>
      <c r="G23" s="9">
        <f t="shared" si="0"/>
        <v>-11</v>
      </c>
      <c r="H23" s="17">
        <f t="shared" si="1"/>
        <v>-45.833333333333336</v>
      </c>
      <c r="I23"/>
    </row>
    <row r="24" spans="1:9" s="8" customFormat="1" ht="17.25" customHeight="1">
      <c r="A24" s="24" t="s">
        <v>27</v>
      </c>
      <c r="B24" s="25"/>
      <c r="C24" s="26"/>
      <c r="D24" s="7">
        <v>19</v>
      </c>
      <c r="E24" s="20">
        <v>267</v>
      </c>
      <c r="F24" s="20">
        <v>242</v>
      </c>
      <c r="G24" s="9">
        <f t="shared" si="0"/>
        <v>-25</v>
      </c>
      <c r="H24" s="17">
        <f t="shared" si="1"/>
        <v>-9.36329588014982</v>
      </c>
      <c r="I24"/>
    </row>
    <row r="25" spans="1:9" s="8" customFormat="1" ht="17.25" customHeight="1">
      <c r="A25" s="61" t="s">
        <v>6</v>
      </c>
      <c r="B25" s="62"/>
      <c r="C25" s="13" t="s">
        <v>28</v>
      </c>
      <c r="D25" s="7">
        <v>20</v>
      </c>
      <c r="E25" s="20">
        <v>110</v>
      </c>
      <c r="F25" s="20">
        <v>89</v>
      </c>
      <c r="G25" s="9">
        <f t="shared" si="0"/>
        <v>-21</v>
      </c>
      <c r="H25" s="17">
        <f t="shared" si="1"/>
        <v>-19.090909090909093</v>
      </c>
      <c r="I25"/>
    </row>
    <row r="26" spans="1:9" s="8" customFormat="1" ht="17.25" customHeight="1">
      <c r="A26" s="63"/>
      <c r="B26" s="64"/>
      <c r="C26" s="13" t="s">
        <v>29</v>
      </c>
      <c r="D26" s="7">
        <v>21</v>
      </c>
      <c r="E26" s="20">
        <v>66</v>
      </c>
      <c r="F26" s="20">
        <v>45</v>
      </c>
      <c r="G26" s="9">
        <f t="shared" si="0"/>
        <v>-21</v>
      </c>
      <c r="H26" s="17">
        <f t="shared" si="1"/>
        <v>-31.818181818181827</v>
      </c>
      <c r="I26"/>
    </row>
    <row r="27" spans="1:9" s="8" customFormat="1" ht="17.25" customHeight="1">
      <c r="A27" s="65"/>
      <c r="B27" s="66"/>
      <c r="C27" s="13" t="s">
        <v>15</v>
      </c>
      <c r="D27" s="7">
        <v>22</v>
      </c>
      <c r="E27" s="20">
        <v>10</v>
      </c>
      <c r="F27" s="20">
        <v>12</v>
      </c>
      <c r="G27" s="10">
        <f>F27-E27</f>
        <v>2</v>
      </c>
      <c r="H27" s="17">
        <f>IF(E27=0,"",(F27/E27)*100-100)</f>
        <v>20</v>
      </c>
      <c r="I27"/>
    </row>
    <row r="28" spans="1:9" s="8" customFormat="1" ht="17.25" customHeight="1">
      <c r="A28" s="27" t="s">
        <v>0</v>
      </c>
      <c r="B28" s="28"/>
      <c r="C28" s="11" t="s">
        <v>30</v>
      </c>
      <c r="D28" s="7">
        <v>23</v>
      </c>
      <c r="E28" s="20">
        <v>222</v>
      </c>
      <c r="F28" s="20">
        <v>153</v>
      </c>
      <c r="G28" s="10">
        <f>F28-E28</f>
        <v>-69</v>
      </c>
      <c r="H28" s="17">
        <f>IF(E28=0,"",(F28/E28)*100-100)</f>
        <v>-31.08108108108108</v>
      </c>
      <c r="I28"/>
    </row>
    <row r="29" spans="1:9" s="8" customFormat="1" ht="17.25" customHeight="1">
      <c r="A29" s="29"/>
      <c r="B29" s="30"/>
      <c r="C29" s="11" t="s">
        <v>31</v>
      </c>
      <c r="D29" s="7">
        <v>24</v>
      </c>
      <c r="E29" s="20">
        <v>131</v>
      </c>
      <c r="F29" s="20">
        <v>131</v>
      </c>
      <c r="G29" s="9">
        <f t="shared" si="0"/>
        <v>0</v>
      </c>
      <c r="H29" s="17">
        <f t="shared" si="1"/>
        <v>0</v>
      </c>
      <c r="I29"/>
    </row>
    <row r="30" spans="1:9" s="8" customFormat="1" ht="17.25" customHeight="1">
      <c r="A30" s="29"/>
      <c r="B30" s="30"/>
      <c r="C30" s="11" t="s">
        <v>32</v>
      </c>
      <c r="D30" s="7">
        <v>25</v>
      </c>
      <c r="E30" s="20">
        <v>22</v>
      </c>
      <c r="F30" s="20">
        <v>18</v>
      </c>
      <c r="G30" s="9">
        <f t="shared" si="0"/>
        <v>-4</v>
      </c>
      <c r="H30" s="17">
        <f t="shared" si="1"/>
        <v>-18.181818181818173</v>
      </c>
      <c r="I30"/>
    </row>
    <row r="31" spans="1:9" s="8" customFormat="1" ht="17.25" customHeight="1">
      <c r="A31" s="29"/>
      <c r="B31" s="30"/>
      <c r="C31" s="11" t="s">
        <v>33</v>
      </c>
      <c r="D31" s="7">
        <v>26</v>
      </c>
      <c r="E31" s="20">
        <v>23</v>
      </c>
      <c r="F31" s="20">
        <v>18</v>
      </c>
      <c r="G31" s="9">
        <f t="shared" si="0"/>
        <v>-5</v>
      </c>
      <c r="H31" s="17">
        <f t="shared" si="1"/>
        <v>-21.73913043478261</v>
      </c>
      <c r="I31"/>
    </row>
    <row r="32" spans="1:9" s="8" customFormat="1" ht="17.25" customHeight="1">
      <c r="A32" s="31"/>
      <c r="B32" s="32"/>
      <c r="C32" s="11" t="s">
        <v>34</v>
      </c>
      <c r="D32" s="7">
        <v>27</v>
      </c>
      <c r="E32" s="20">
        <v>4</v>
      </c>
      <c r="F32" s="20">
        <v>1</v>
      </c>
      <c r="G32" s="9">
        <f t="shared" si="0"/>
        <v>-3</v>
      </c>
      <c r="H32" s="17">
        <f t="shared" si="1"/>
        <v>-75</v>
      </c>
      <c r="I32"/>
    </row>
    <row r="33" spans="1:9" s="8" customFormat="1" ht="30" customHeight="1">
      <c r="A33" s="27" t="s">
        <v>7</v>
      </c>
      <c r="B33" s="28"/>
      <c r="C33" s="19" t="s">
        <v>55</v>
      </c>
      <c r="D33" s="7">
        <v>28</v>
      </c>
      <c r="E33" s="20">
        <v>84</v>
      </c>
      <c r="F33" s="20">
        <v>9</v>
      </c>
      <c r="G33" s="9">
        <f t="shared" si="0"/>
        <v>-75</v>
      </c>
      <c r="H33" s="17">
        <f t="shared" si="1"/>
        <v>-89.28571428571429</v>
      </c>
      <c r="I33"/>
    </row>
    <row r="34" spans="1:9" s="8" customFormat="1" ht="17.25" customHeight="1">
      <c r="A34" s="29"/>
      <c r="B34" s="30"/>
      <c r="C34" s="11" t="s">
        <v>31</v>
      </c>
      <c r="D34" s="7">
        <v>29</v>
      </c>
      <c r="E34" s="20">
        <v>44</v>
      </c>
      <c r="F34" s="20">
        <v>0</v>
      </c>
      <c r="G34" s="9">
        <f t="shared" si="0"/>
        <v>-44</v>
      </c>
      <c r="H34" s="17">
        <f t="shared" si="1"/>
        <v>-100</v>
      </c>
      <c r="I34"/>
    </row>
    <row r="35" spans="1:9" s="8" customFormat="1" ht="17.25" customHeight="1">
      <c r="A35" s="29"/>
      <c r="B35" s="30"/>
      <c r="C35" s="11" t="s">
        <v>35</v>
      </c>
      <c r="D35" s="7">
        <v>30</v>
      </c>
      <c r="E35" s="20">
        <v>48</v>
      </c>
      <c r="F35" s="20">
        <v>28</v>
      </c>
      <c r="G35" s="9">
        <f t="shared" si="0"/>
        <v>-20</v>
      </c>
      <c r="H35" s="17">
        <f t="shared" si="1"/>
        <v>-41.666666666666664</v>
      </c>
      <c r="I35"/>
    </row>
    <row r="36" spans="1:9" s="8" customFormat="1" ht="17.25" customHeight="1">
      <c r="A36" s="31"/>
      <c r="B36" s="32"/>
      <c r="C36" s="11" t="s">
        <v>34</v>
      </c>
      <c r="D36" s="7">
        <v>31</v>
      </c>
      <c r="E36" s="20">
        <v>0</v>
      </c>
      <c r="F36" s="20">
        <v>25</v>
      </c>
      <c r="G36" s="9">
        <f t="shared" si="0"/>
        <v>25</v>
      </c>
      <c r="H36" s="17">
        <f t="shared" si="1"/>
      </c>
      <c r="I36"/>
    </row>
    <row r="37" spans="1:9" s="8" customFormat="1" ht="17.25" customHeight="1">
      <c r="A37" s="43" t="s">
        <v>1</v>
      </c>
      <c r="B37" s="44"/>
      <c r="C37" s="12" t="s">
        <v>36</v>
      </c>
      <c r="D37" s="7">
        <v>32</v>
      </c>
      <c r="E37" s="20">
        <v>74</v>
      </c>
      <c r="F37" s="20">
        <v>76</v>
      </c>
      <c r="G37" s="9">
        <f t="shared" si="0"/>
        <v>2</v>
      </c>
      <c r="H37" s="17">
        <f t="shared" si="1"/>
        <v>2.7027027027026946</v>
      </c>
      <c r="I37"/>
    </row>
    <row r="38" spans="1:9" s="8" customFormat="1" ht="17.25" customHeight="1">
      <c r="A38" s="45"/>
      <c r="B38" s="46"/>
      <c r="C38" s="12" t="s">
        <v>37</v>
      </c>
      <c r="D38" s="7">
        <v>33</v>
      </c>
      <c r="E38" s="20">
        <v>508</v>
      </c>
      <c r="F38" s="20">
        <v>509</v>
      </c>
      <c r="G38" s="9">
        <f t="shared" si="0"/>
        <v>1</v>
      </c>
      <c r="H38" s="17">
        <f t="shared" si="1"/>
        <v>0.19685039370078528</v>
      </c>
      <c r="I38"/>
    </row>
    <row r="39" spans="1:9" s="8" customFormat="1" ht="17.25" customHeight="1">
      <c r="A39" s="45"/>
      <c r="B39" s="46"/>
      <c r="C39" s="12" t="s">
        <v>38</v>
      </c>
      <c r="D39" s="7">
        <v>34</v>
      </c>
      <c r="E39" s="20">
        <v>253</v>
      </c>
      <c r="F39" s="20">
        <v>254</v>
      </c>
      <c r="G39" s="9">
        <f t="shared" si="0"/>
        <v>1</v>
      </c>
      <c r="H39" s="17">
        <f t="shared" si="1"/>
        <v>0.3952569169960469</v>
      </c>
      <c r="I39"/>
    </row>
    <row r="40" spans="1:9" s="8" customFormat="1" ht="17.25" customHeight="1">
      <c r="A40" s="47"/>
      <c r="B40" s="48"/>
      <c r="C40" s="11" t="s">
        <v>34</v>
      </c>
      <c r="D40" s="7">
        <v>35</v>
      </c>
      <c r="E40" s="20">
        <v>2</v>
      </c>
      <c r="F40" s="20">
        <v>0</v>
      </c>
      <c r="G40" s="9">
        <f t="shared" si="0"/>
        <v>-2</v>
      </c>
      <c r="H40" s="17">
        <f t="shared" si="1"/>
        <v>-100</v>
      </c>
      <c r="I40"/>
    </row>
    <row r="41" spans="1:9" s="8" customFormat="1" ht="17.25" customHeight="1">
      <c r="A41" s="49" t="s">
        <v>39</v>
      </c>
      <c r="B41" s="50"/>
      <c r="C41" s="51"/>
      <c r="D41" s="7">
        <v>36</v>
      </c>
      <c r="E41" s="20">
        <v>30</v>
      </c>
      <c r="F41" s="20">
        <v>85</v>
      </c>
      <c r="G41" s="9">
        <f t="shared" si="0"/>
        <v>55</v>
      </c>
      <c r="H41" s="17">
        <f t="shared" si="1"/>
        <v>183.33333333333337</v>
      </c>
      <c r="I41"/>
    </row>
    <row r="42" spans="1:9" s="8" customFormat="1" ht="17.25" customHeight="1">
      <c r="A42" s="22" t="s">
        <v>53</v>
      </c>
      <c r="B42" s="23"/>
      <c r="C42" s="18" t="s">
        <v>54</v>
      </c>
      <c r="D42" s="7">
        <v>37</v>
      </c>
      <c r="E42" s="20">
        <v>16</v>
      </c>
      <c r="F42" s="20">
        <v>26</v>
      </c>
      <c r="G42" s="9">
        <f>F42-E42</f>
        <v>10</v>
      </c>
      <c r="H42" s="17">
        <f>IF(E42=0,"",(F42/E42)*100-100)</f>
        <v>62.5</v>
      </c>
      <c r="I42"/>
    </row>
    <row r="43" spans="1:9" s="8" customFormat="1" ht="17.25" customHeight="1">
      <c r="A43" s="52" t="s">
        <v>40</v>
      </c>
      <c r="B43" s="53"/>
      <c r="C43" s="54"/>
      <c r="D43" s="7">
        <v>38</v>
      </c>
      <c r="E43" s="20">
        <v>1</v>
      </c>
      <c r="F43" s="20">
        <v>2</v>
      </c>
      <c r="G43" s="9">
        <f t="shared" si="0"/>
        <v>1</v>
      </c>
      <c r="H43" s="17">
        <f t="shared" si="1"/>
        <v>100</v>
      </c>
      <c r="I43"/>
    </row>
    <row r="44" spans="1:9" s="8" customFormat="1" ht="17.25" customHeight="1">
      <c r="A44" s="58" t="s">
        <v>41</v>
      </c>
      <c r="B44" s="59"/>
      <c r="C44" s="60"/>
      <c r="D44" s="7">
        <v>39</v>
      </c>
      <c r="E44" s="20">
        <v>0</v>
      </c>
      <c r="F44" s="20">
        <v>0</v>
      </c>
      <c r="G44" s="9">
        <f t="shared" si="0"/>
        <v>0</v>
      </c>
      <c r="H44" s="17">
        <f t="shared" si="1"/>
      </c>
      <c r="I44"/>
    </row>
    <row r="45" spans="1:9" s="8" customFormat="1" ht="17.25" customHeight="1">
      <c r="A45" s="52" t="s">
        <v>42</v>
      </c>
      <c r="B45" s="53"/>
      <c r="C45" s="54"/>
      <c r="D45" s="7">
        <v>40</v>
      </c>
      <c r="E45" s="20">
        <v>1</v>
      </c>
      <c r="F45" s="20">
        <v>2</v>
      </c>
      <c r="G45" s="9">
        <f t="shared" si="0"/>
        <v>1</v>
      </c>
      <c r="H45" s="17">
        <f t="shared" si="1"/>
        <v>100</v>
      </c>
      <c r="I45"/>
    </row>
    <row r="46" spans="1:9" s="8" customFormat="1" ht="17.25" customHeight="1">
      <c r="A46" s="52" t="s">
        <v>43</v>
      </c>
      <c r="B46" s="53"/>
      <c r="C46" s="54"/>
      <c r="D46" s="7">
        <v>41</v>
      </c>
      <c r="E46" s="20">
        <v>0</v>
      </c>
      <c r="F46" s="20">
        <v>2</v>
      </c>
      <c r="G46" s="9">
        <f t="shared" si="0"/>
        <v>2</v>
      </c>
      <c r="H46" s="17">
        <f t="shared" si="1"/>
      </c>
      <c r="I46"/>
    </row>
    <row r="47" spans="1:9" s="8" customFormat="1" ht="17.25" customHeight="1">
      <c r="A47" s="43" t="s">
        <v>4</v>
      </c>
      <c r="B47" s="44"/>
      <c r="C47" s="12" t="s">
        <v>44</v>
      </c>
      <c r="D47" s="7">
        <v>42</v>
      </c>
      <c r="E47" s="20">
        <v>4</v>
      </c>
      <c r="F47" s="20">
        <v>4</v>
      </c>
      <c r="G47" s="9">
        <f t="shared" si="0"/>
        <v>0</v>
      </c>
      <c r="H47" s="17">
        <f t="shared" si="1"/>
        <v>0</v>
      </c>
      <c r="I47"/>
    </row>
    <row r="48" spans="1:9" s="8" customFormat="1" ht="16.5" customHeight="1">
      <c r="A48" s="47"/>
      <c r="B48" s="48"/>
      <c r="C48" s="12" t="s">
        <v>45</v>
      </c>
      <c r="D48" s="7">
        <v>43</v>
      </c>
      <c r="E48" s="20">
        <v>5</v>
      </c>
      <c r="F48" s="20">
        <v>6</v>
      </c>
      <c r="G48" s="9">
        <f t="shared" si="0"/>
        <v>1</v>
      </c>
      <c r="H48" s="17">
        <f t="shared" si="1"/>
        <v>20</v>
      </c>
      <c r="I48"/>
    </row>
    <row r="49" spans="1:9" s="8" customFormat="1" ht="17.25" customHeight="1">
      <c r="A49" s="37" t="s">
        <v>51</v>
      </c>
      <c r="B49" s="38"/>
      <c r="C49" s="12" t="s">
        <v>46</v>
      </c>
      <c r="D49" s="7">
        <v>44</v>
      </c>
      <c r="E49" s="20">
        <v>1</v>
      </c>
      <c r="F49" s="20">
        <v>2</v>
      </c>
      <c r="G49" s="9">
        <f t="shared" si="0"/>
        <v>1</v>
      </c>
      <c r="H49" s="17">
        <f t="shared" si="1"/>
        <v>100</v>
      </c>
      <c r="I49"/>
    </row>
    <row r="50" spans="1:9" s="8" customFormat="1" ht="17.25" customHeight="1">
      <c r="A50" s="39"/>
      <c r="B50" s="40"/>
      <c r="C50" s="12" t="s">
        <v>47</v>
      </c>
      <c r="D50" s="7">
        <v>45</v>
      </c>
      <c r="E50" s="21">
        <v>30</v>
      </c>
      <c r="F50" s="21">
        <v>0</v>
      </c>
      <c r="G50" s="9">
        <f t="shared" si="0"/>
        <v>-30</v>
      </c>
      <c r="H50" s="17">
        <f t="shared" si="1"/>
        <v>-100</v>
      </c>
      <c r="I50"/>
    </row>
    <row r="51" spans="1:9" s="8" customFormat="1" ht="17.25" customHeight="1">
      <c r="A51" s="39"/>
      <c r="B51" s="40"/>
      <c r="C51" s="12" t="s">
        <v>48</v>
      </c>
      <c r="D51" s="7">
        <v>46</v>
      </c>
      <c r="E51" s="20">
        <v>3</v>
      </c>
      <c r="F51" s="20">
        <v>6</v>
      </c>
      <c r="G51" s="9">
        <f t="shared" si="0"/>
        <v>3</v>
      </c>
      <c r="H51" s="17">
        <f t="shared" si="1"/>
        <v>100</v>
      </c>
      <c r="I51"/>
    </row>
    <row r="52" spans="1:9" s="8" customFormat="1" ht="17.25" customHeight="1">
      <c r="A52" s="39"/>
      <c r="B52" s="40"/>
      <c r="C52" s="12" t="s">
        <v>49</v>
      </c>
      <c r="D52" s="7">
        <v>47</v>
      </c>
      <c r="E52" s="20">
        <v>1</v>
      </c>
      <c r="F52" s="20">
        <v>1</v>
      </c>
      <c r="G52" s="9">
        <f t="shared" si="0"/>
        <v>0</v>
      </c>
      <c r="H52" s="17">
        <f t="shared" si="1"/>
        <v>0</v>
      </c>
      <c r="I52"/>
    </row>
    <row r="53" spans="1:9" s="8" customFormat="1" ht="18" customHeight="1">
      <c r="A53" s="41"/>
      <c r="B53" s="42"/>
      <c r="C53" s="14" t="s">
        <v>50</v>
      </c>
      <c r="D53" s="7">
        <v>48</v>
      </c>
      <c r="E53" s="20">
        <v>0</v>
      </c>
      <c r="F53" s="20">
        <v>1</v>
      </c>
      <c r="G53" s="9">
        <f t="shared" si="0"/>
        <v>1</v>
      </c>
      <c r="H53" s="17">
        <f t="shared" si="1"/>
      </c>
      <c r="I53"/>
    </row>
    <row r="55" ht="12.75">
      <c r="C55" s="3"/>
    </row>
  </sheetData>
  <sheetProtection/>
  <mergeCells count="33">
    <mergeCell ref="A45:C45"/>
    <mergeCell ref="A6:C6"/>
    <mergeCell ref="A7:C7"/>
    <mergeCell ref="A8:C8"/>
    <mergeCell ref="A13:C13"/>
    <mergeCell ref="A14:C14"/>
    <mergeCell ref="A16:C16"/>
    <mergeCell ref="A19:C19"/>
    <mergeCell ref="A44:C44"/>
    <mergeCell ref="A25:B27"/>
    <mergeCell ref="A49:B53"/>
    <mergeCell ref="A9:C9"/>
    <mergeCell ref="A37:B40"/>
    <mergeCell ref="A41:C41"/>
    <mergeCell ref="A43:C43"/>
    <mergeCell ref="A18:C18"/>
    <mergeCell ref="A20:C20"/>
    <mergeCell ref="A21:C21"/>
    <mergeCell ref="A46:C46"/>
    <mergeCell ref="A47:B48"/>
    <mergeCell ref="A5:C5"/>
    <mergeCell ref="A2:H3"/>
    <mergeCell ref="A15:C15"/>
    <mergeCell ref="A17:C17"/>
    <mergeCell ref="A10:C10"/>
    <mergeCell ref="A11:C11"/>
    <mergeCell ref="A12:C12"/>
    <mergeCell ref="A42:B42"/>
    <mergeCell ref="A24:C24"/>
    <mergeCell ref="A22:C22"/>
    <mergeCell ref="A28:B32"/>
    <mergeCell ref="A33:B36"/>
    <mergeCell ref="A23:C2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UGIBDD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Наталья Анатольевна Моржова</cp:lastModifiedBy>
  <cp:lastPrinted>2013-01-01T06:54:56Z</cp:lastPrinted>
  <dcterms:created xsi:type="dcterms:W3CDTF">2002-11-11T04:44:36Z</dcterms:created>
  <dcterms:modified xsi:type="dcterms:W3CDTF">2016-11-29T10:48:34Z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b6cf6bfe-7ec9-4b29-8e5c-e209afcafeb3</vt:lpwstr>
  </property>
</Properties>
</file>